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500" yWindow="660" windowWidth="33240" windowHeight="250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1"/>
  <c r="C19"/>
  <c r="F18"/>
  <c r="C18"/>
  <c r="F20"/>
  <c r="C20"/>
  <c r="F21"/>
  <c r="C21"/>
  <c r="F22"/>
  <c r="C22"/>
  <c r="F23"/>
  <c r="C23"/>
  <c r="F24"/>
  <c r="C24"/>
  <c r="F25"/>
  <c r="C25"/>
  <c r="F26"/>
  <c r="C26"/>
  <c r="F27"/>
  <c r="C27"/>
  <c r="G18"/>
  <c r="B19"/>
  <c r="B20"/>
  <c r="B21"/>
  <c r="B22"/>
  <c r="B23"/>
  <c r="B24"/>
  <c r="B25"/>
  <c r="B26"/>
  <c r="B27"/>
  <c r="B18"/>
  <c r="M6"/>
  <c r="J6"/>
  <c r="M5"/>
  <c r="J5"/>
  <c r="M7"/>
  <c r="J7"/>
  <c r="M8"/>
  <c r="J8"/>
  <c r="M9"/>
  <c r="J9"/>
  <c r="M10"/>
  <c r="J10"/>
  <c r="M11"/>
  <c r="J11"/>
  <c r="N5"/>
  <c r="I6"/>
  <c r="I7"/>
  <c r="I8"/>
  <c r="I9"/>
  <c r="I10"/>
  <c r="I11"/>
  <c r="I5"/>
  <c r="F6"/>
  <c r="C6"/>
  <c r="F5"/>
  <c r="C5"/>
  <c r="F7"/>
  <c r="C7"/>
  <c r="F8"/>
  <c r="C8"/>
  <c r="F9"/>
  <c r="C9"/>
  <c r="F10"/>
  <c r="C10"/>
  <c r="F11"/>
  <c r="C11"/>
  <c r="F12"/>
  <c r="C12"/>
  <c r="G5"/>
  <c r="B6"/>
  <c r="B7"/>
  <c r="B8"/>
  <c r="B9"/>
  <c r="B10"/>
  <c r="B11"/>
  <c r="B12"/>
  <c r="B5"/>
</calcChain>
</file>

<file path=xl/sharedStrings.xml><?xml version="1.0" encoding="utf-8"?>
<sst xmlns="http://schemas.openxmlformats.org/spreadsheetml/2006/main" count="24" uniqueCount="10">
  <si>
    <t>Result</t>
    <phoneticPr fontId="1" type="noConversion"/>
  </si>
  <si>
    <t>Code</t>
    <phoneticPr fontId="1" type="noConversion"/>
  </si>
  <si>
    <t>Data</t>
    <phoneticPr fontId="1" type="noConversion"/>
  </si>
  <si>
    <t>Difference</t>
    <phoneticPr fontId="1" type="noConversion"/>
  </si>
  <si>
    <t>Schlage</t>
    <phoneticPr fontId="1" type="noConversion"/>
  </si>
  <si>
    <t>Master</t>
    <phoneticPr fontId="1" type="noConversion"/>
  </si>
  <si>
    <t>Kwikset</t>
    <phoneticPr fontId="1" type="noConversion"/>
  </si>
  <si>
    <t>Smallest</t>
    <phoneticPr fontId="1" type="noConversion"/>
  </si>
  <si>
    <t>Which One?</t>
    <phoneticPr fontId="1" type="noConversion"/>
  </si>
  <si>
    <t>Enter measured biting here &gt;&gt;&gt;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</si>
</sst>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5">
    <font>
      <sz val="10"/>
      <name val="Verdana"/>
    </font>
    <font>
      <sz val="8"/>
      <name val="Verdana"/>
    </font>
    <font>
      <sz val="18"/>
      <name val="Verdana"/>
    </font>
    <font>
      <sz val="18"/>
      <color indexed="10"/>
      <name val="Verdana"/>
    </font>
    <font>
      <sz val="16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6" xfId="0" applyNumberFormat="1" applyFont="1" applyFill="1" applyBorder="1"/>
    <xf numFmtId="0" fontId="2" fillId="2" borderId="7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" fillId="2" borderId="12" xfId="0" applyNumberFormat="1" applyFont="1" applyFill="1" applyBorder="1"/>
    <xf numFmtId="165" fontId="2" fillId="2" borderId="13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5" fontId="2" fillId="2" borderId="3" xfId="0" applyNumberFormat="1" applyFont="1" applyFill="1" applyBorder="1"/>
    <xf numFmtId="0" fontId="2" fillId="2" borderId="6" xfId="0" applyFont="1" applyFill="1" applyBorder="1" applyAlignment="1">
      <alignment horizontal="center"/>
    </xf>
    <xf numFmtId="165" fontId="2" fillId="2" borderId="7" xfId="0" applyNumberFormat="1" applyFont="1" applyFill="1" applyBorder="1"/>
    <xf numFmtId="0" fontId="2" fillId="3" borderId="9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/>
    <xf numFmtId="165" fontId="2" fillId="2" borderId="12" xfId="0" applyNumberFormat="1" applyFont="1" applyFill="1" applyBorder="1"/>
    <xf numFmtId="165" fontId="2" fillId="2" borderId="6" xfId="0" applyNumberFormat="1" applyFont="1" applyFill="1" applyBorder="1"/>
    <xf numFmtId="0" fontId="2" fillId="5" borderId="14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3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N30"/>
  <sheetViews>
    <sheetView tabSelected="1" workbookViewId="0">
      <selection activeCell="H24" sqref="H24"/>
    </sheetView>
  </sheetViews>
  <sheetFormatPr baseColWidth="10" defaultRowHeight="23"/>
  <cols>
    <col min="1" max="1" width="3.140625" style="1" customWidth="1"/>
    <col min="2" max="2" width="16.7109375" style="1" bestFit="1" customWidth="1"/>
    <col min="3" max="3" width="11.5703125" style="2" bestFit="1" customWidth="1"/>
    <col min="4" max="4" width="7.85546875" style="2" bestFit="1" customWidth="1"/>
    <col min="5" max="5" width="23.140625" style="1" customWidth="1"/>
    <col min="6" max="6" width="15.42578125" style="1" customWidth="1"/>
    <col min="7" max="7" width="12.42578125" style="2" bestFit="1" customWidth="1"/>
    <col min="8" max="8" width="5.42578125" customWidth="1"/>
    <col min="9" max="9" width="16.7109375" style="1" bestFit="1" customWidth="1"/>
    <col min="10" max="10" width="11.28515625" style="1" bestFit="1" customWidth="1"/>
    <col min="11" max="11" width="7.85546875" style="1" bestFit="1" customWidth="1"/>
    <col min="12" max="12" width="22.85546875" style="1" customWidth="1"/>
    <col min="13" max="13" width="14.5703125" style="1" bestFit="1" customWidth="1"/>
    <col min="14" max="14" width="12.42578125" style="1" bestFit="1" customWidth="1"/>
    <col min="15" max="16384" width="10.7109375" style="1"/>
  </cols>
  <sheetData>
    <row r="1" spans="2:14" ht="24" thickBot="1"/>
    <row r="2" spans="2:14" ht="47" thickBot="1">
      <c r="C2" s="27" t="s">
        <v>5</v>
      </c>
      <c r="E2" s="11" t="s">
        <v>9</v>
      </c>
      <c r="F2" s="12">
        <v>0.22</v>
      </c>
      <c r="J2" s="27" t="s">
        <v>6</v>
      </c>
      <c r="K2" s="2"/>
      <c r="L2" s="11" t="s">
        <v>9</v>
      </c>
      <c r="M2" s="12">
        <v>0.307</v>
      </c>
    </row>
    <row r="3" spans="2:14" ht="24" thickBot="1">
      <c r="E3" s="3"/>
      <c r="F3" s="4"/>
      <c r="J3" s="2"/>
      <c r="K3" s="2"/>
      <c r="L3" s="3"/>
      <c r="M3" s="4"/>
    </row>
    <row r="4" spans="2:14" s="2" customFormat="1" ht="24" thickBot="1">
      <c r="B4" s="18" t="s">
        <v>8</v>
      </c>
      <c r="C4" s="18" t="s">
        <v>0</v>
      </c>
      <c r="D4" s="19" t="s">
        <v>1</v>
      </c>
      <c r="E4" s="20" t="s">
        <v>2</v>
      </c>
      <c r="F4" s="21" t="s">
        <v>3</v>
      </c>
      <c r="G4" s="31" t="s">
        <v>7</v>
      </c>
      <c r="H4"/>
      <c r="I4" s="18" t="s">
        <v>8</v>
      </c>
      <c r="J4" s="18" t="s">
        <v>0</v>
      </c>
      <c r="K4" s="19" t="s">
        <v>1</v>
      </c>
      <c r="L4" s="20" t="s">
        <v>2</v>
      </c>
      <c r="M4" s="21" t="s">
        <v>3</v>
      </c>
      <c r="N4" s="31" t="s">
        <v>7</v>
      </c>
    </row>
    <row r="5" spans="2:14" ht="24" thickBot="1">
      <c r="B5" s="15" t="str">
        <f>IF(C5=$G$5,"This One"," ")</f>
        <v xml:space="preserve"> </v>
      </c>
      <c r="C5" s="34">
        <f t="shared" ref="C5:C12" si="0">ABS(F5)</f>
        <v>5.2000000000000018E-2</v>
      </c>
      <c r="D5" s="15">
        <v>0</v>
      </c>
      <c r="E5" s="16">
        <v>0.27200000000000002</v>
      </c>
      <c r="F5" s="35">
        <f t="shared" ref="F5:F12" si="1">E5-$F$2</f>
        <v>5.2000000000000018E-2</v>
      </c>
      <c r="G5" s="32">
        <f>SMALL(C5:C13,1)</f>
        <v>5.5000000000000049E-3</v>
      </c>
      <c r="I5" s="15" t="str">
        <f>IF(J5=$N$5,"This One"," ")</f>
        <v xml:space="preserve"> </v>
      </c>
      <c r="J5" s="23">
        <f t="shared" ref="J5:J11" si="2">ABS(M5)</f>
        <v>2.200000000000002E-2</v>
      </c>
      <c r="K5" s="23">
        <v>1</v>
      </c>
      <c r="L5" s="29">
        <v>0.32900000000000001</v>
      </c>
      <c r="M5" s="17">
        <f>L5-$M$2</f>
        <v>2.200000000000002E-2</v>
      </c>
      <c r="N5" s="33">
        <f>SMALL(J5:J13,1)</f>
        <v>1.0000000000000009E-3</v>
      </c>
    </row>
    <row r="6" spans="2:14">
      <c r="B6" s="5" t="str">
        <f t="shared" ref="B6:B12" si="3">IF(C6=$G$5,"This One"," ")</f>
        <v xml:space="preserve"> </v>
      </c>
      <c r="C6" s="13">
        <f t="shared" si="0"/>
        <v>3.6000000000000004E-2</v>
      </c>
      <c r="D6" s="5">
        <v>1</v>
      </c>
      <c r="E6" s="6">
        <v>0.25600000000000001</v>
      </c>
      <c r="F6" s="7">
        <f t="shared" si="1"/>
        <v>3.6000000000000004E-2</v>
      </c>
      <c r="I6" s="5" t="str">
        <f t="shared" ref="I6:I11" si="4">IF(J6=$N$5,"This One"," ")</f>
        <v>This One</v>
      </c>
      <c r="J6" s="22">
        <f t="shared" si="2"/>
        <v>1.0000000000000009E-3</v>
      </c>
      <c r="K6" s="22">
        <v>2</v>
      </c>
      <c r="L6" s="28">
        <v>0.30599999999999999</v>
      </c>
      <c r="M6" s="24">
        <f t="shared" ref="M6:M11" si="5">L6-$M$2</f>
        <v>-1.0000000000000009E-3</v>
      </c>
    </row>
    <row r="7" spans="2:14">
      <c r="B7" s="5" t="str">
        <f t="shared" si="3"/>
        <v xml:space="preserve"> </v>
      </c>
      <c r="C7" s="13">
        <f t="shared" si="0"/>
        <v>2.0999999999999991E-2</v>
      </c>
      <c r="D7" s="5">
        <v>2</v>
      </c>
      <c r="E7" s="6">
        <v>0.24099999999999999</v>
      </c>
      <c r="F7" s="7">
        <f t="shared" si="1"/>
        <v>2.0999999999999991E-2</v>
      </c>
      <c r="I7" s="5" t="str">
        <f t="shared" si="4"/>
        <v xml:space="preserve"> </v>
      </c>
      <c r="J7" s="22">
        <f t="shared" si="2"/>
        <v>2.4000000000000021E-2</v>
      </c>
      <c r="K7" s="22">
        <v>3</v>
      </c>
      <c r="L7" s="28">
        <v>0.28299999999999997</v>
      </c>
      <c r="M7" s="24">
        <f t="shared" si="5"/>
        <v>-2.4000000000000021E-2</v>
      </c>
    </row>
    <row r="8" spans="2:14">
      <c r="B8" s="5" t="str">
        <f t="shared" si="3"/>
        <v>This One</v>
      </c>
      <c r="C8" s="13">
        <f t="shared" si="0"/>
        <v>5.5000000000000049E-3</v>
      </c>
      <c r="D8" s="5">
        <v>3</v>
      </c>
      <c r="E8" s="6">
        <v>0.22550000000000001</v>
      </c>
      <c r="F8" s="7">
        <f t="shared" si="1"/>
        <v>5.5000000000000049E-3</v>
      </c>
      <c r="I8" s="5" t="str">
        <f t="shared" si="4"/>
        <v xml:space="preserve"> </v>
      </c>
      <c r="J8" s="22">
        <f t="shared" si="2"/>
        <v>4.6999999999999986E-2</v>
      </c>
      <c r="K8" s="22">
        <v>4</v>
      </c>
      <c r="L8" s="28">
        <v>0.26</v>
      </c>
      <c r="M8" s="24">
        <f t="shared" si="5"/>
        <v>-4.6999999999999986E-2</v>
      </c>
    </row>
    <row r="9" spans="2:14">
      <c r="B9" s="5" t="str">
        <f t="shared" si="3"/>
        <v xml:space="preserve"> </v>
      </c>
      <c r="C9" s="13">
        <f t="shared" si="0"/>
        <v>1.0000000000000009E-2</v>
      </c>
      <c r="D9" s="5">
        <v>4</v>
      </c>
      <c r="E9" s="6">
        <v>0.21</v>
      </c>
      <c r="F9" s="7">
        <f t="shared" si="1"/>
        <v>-1.0000000000000009E-2</v>
      </c>
      <c r="I9" s="5" t="str">
        <f t="shared" si="4"/>
        <v xml:space="preserve"> </v>
      </c>
      <c r="J9" s="22">
        <f t="shared" si="2"/>
        <v>7.0000000000000007E-2</v>
      </c>
      <c r="K9" s="22">
        <v>5</v>
      </c>
      <c r="L9" s="28">
        <v>0.23699999999999999</v>
      </c>
      <c r="M9" s="24">
        <f t="shared" si="5"/>
        <v>-7.0000000000000007E-2</v>
      </c>
    </row>
    <row r="10" spans="2:14">
      <c r="B10" s="5" t="str">
        <f t="shared" si="3"/>
        <v xml:space="preserve"> </v>
      </c>
      <c r="C10" s="13">
        <f t="shared" si="0"/>
        <v>2.5499999999999995E-2</v>
      </c>
      <c r="D10" s="5">
        <v>5</v>
      </c>
      <c r="E10" s="6">
        <v>0.19450000000000001</v>
      </c>
      <c r="F10" s="7">
        <f t="shared" si="1"/>
        <v>-2.5499999999999995E-2</v>
      </c>
      <c r="I10" s="5" t="str">
        <f t="shared" si="4"/>
        <v xml:space="preserve"> </v>
      </c>
      <c r="J10" s="22">
        <f t="shared" si="2"/>
        <v>9.2999999999999999E-2</v>
      </c>
      <c r="K10" s="22">
        <v>6</v>
      </c>
      <c r="L10" s="28">
        <v>0.214</v>
      </c>
      <c r="M10" s="24">
        <f t="shared" si="5"/>
        <v>-9.2999999999999999E-2</v>
      </c>
    </row>
    <row r="11" spans="2:14" ht="24" thickBot="1">
      <c r="B11" s="5" t="str">
        <f t="shared" si="3"/>
        <v xml:space="preserve"> </v>
      </c>
      <c r="C11" s="13">
        <f t="shared" si="0"/>
        <v>4.1000000000000009E-2</v>
      </c>
      <c r="D11" s="5">
        <v>6</v>
      </c>
      <c r="E11" s="6">
        <v>0.17899999999999999</v>
      </c>
      <c r="F11" s="7">
        <f t="shared" si="1"/>
        <v>-4.1000000000000009E-2</v>
      </c>
      <c r="I11" s="8" t="str">
        <f t="shared" si="4"/>
        <v xml:space="preserve"> </v>
      </c>
      <c r="J11" s="25">
        <f t="shared" si="2"/>
        <v>0.11599999999999999</v>
      </c>
      <c r="K11" s="25">
        <v>7</v>
      </c>
      <c r="L11" s="30">
        <v>0.191</v>
      </c>
      <c r="M11" s="26">
        <f t="shared" si="5"/>
        <v>-0.11599999999999999</v>
      </c>
    </row>
    <row r="12" spans="2:14" ht="24" thickBot="1">
      <c r="B12" s="8" t="str">
        <f t="shared" si="3"/>
        <v xml:space="preserve"> </v>
      </c>
      <c r="C12" s="14">
        <f t="shared" si="0"/>
        <v>5.7700000000000001E-2</v>
      </c>
      <c r="D12" s="8">
        <v>7</v>
      </c>
      <c r="E12" s="9">
        <v>0.1623</v>
      </c>
      <c r="F12" s="10">
        <f t="shared" si="1"/>
        <v>-5.7700000000000001E-2</v>
      </c>
      <c r="I12"/>
      <c r="J12"/>
      <c r="K12"/>
      <c r="L12"/>
      <c r="M12"/>
    </row>
    <row r="13" spans="2:14">
      <c r="B13"/>
      <c r="J13"/>
      <c r="K13"/>
      <c r="L13"/>
      <c r="M13"/>
    </row>
    <row r="14" spans="2:14" ht="24" thickBot="1"/>
    <row r="15" spans="2:14" ht="47" thickBot="1">
      <c r="C15" s="27" t="s">
        <v>4</v>
      </c>
      <c r="E15" s="11" t="s">
        <v>9</v>
      </c>
      <c r="F15" s="12">
        <v>0.24399999999999999</v>
      </c>
    </row>
    <row r="16" spans="2:14" ht="24" thickBot="1">
      <c r="E16" s="3"/>
      <c r="F16" s="4"/>
    </row>
    <row r="17" spans="2:9" ht="24" thickBot="1">
      <c r="B17" s="18" t="s">
        <v>8</v>
      </c>
      <c r="C17" s="18" t="s">
        <v>0</v>
      </c>
      <c r="D17" s="19" t="s">
        <v>1</v>
      </c>
      <c r="E17" s="20" t="s">
        <v>2</v>
      </c>
      <c r="F17" s="21" t="s">
        <v>3</v>
      </c>
      <c r="G17" s="31" t="s">
        <v>7</v>
      </c>
    </row>
    <row r="18" spans="2:9" ht="24" thickBot="1">
      <c r="B18" s="15" t="str">
        <f>IF(C18=$G$18,"This One"," ")</f>
        <v xml:space="preserve"> </v>
      </c>
      <c r="C18" s="23">
        <f t="shared" ref="C18:C27" si="6">ABS(F18)</f>
        <v>9.1000000000000025E-2</v>
      </c>
      <c r="D18" s="23">
        <v>0</v>
      </c>
      <c r="E18" s="16">
        <v>0.33500000000000002</v>
      </c>
      <c r="F18" s="17">
        <f t="shared" ref="F18:F27" si="7">E18-$F$15</f>
        <v>9.1000000000000025E-2</v>
      </c>
      <c r="G18" s="33">
        <f>SMALL(C18:C27,1)</f>
        <v>9.9999999999994538E-4</v>
      </c>
    </row>
    <row r="19" spans="2:9">
      <c r="B19" s="5" t="str">
        <f t="shared" ref="B19:B27" si="8">IF(C19=$G$18,"This One"," ")</f>
        <v xml:space="preserve"> </v>
      </c>
      <c r="C19" s="22">
        <f t="shared" si="6"/>
        <v>7.6000000000000012E-2</v>
      </c>
      <c r="D19" s="22">
        <v>1</v>
      </c>
      <c r="E19" s="6">
        <v>0.32</v>
      </c>
      <c r="F19" s="24">
        <f t="shared" si="7"/>
        <v>7.6000000000000012E-2</v>
      </c>
      <c r="G19"/>
      <c r="H19" s="36">
        <v>1</v>
      </c>
      <c r="I19"/>
    </row>
    <row r="20" spans="2:9">
      <c r="B20" s="5" t="str">
        <f t="shared" si="8"/>
        <v xml:space="preserve"> </v>
      </c>
      <c r="C20" s="22">
        <f t="shared" si="6"/>
        <v>6.0999999999999999E-2</v>
      </c>
      <c r="D20" s="22">
        <v>2</v>
      </c>
      <c r="E20" s="6">
        <v>0.30499999999999999</v>
      </c>
      <c r="F20" s="24">
        <f t="shared" si="7"/>
        <v>6.0999999999999999E-2</v>
      </c>
      <c r="G20"/>
      <c r="H20" s="36">
        <v>2</v>
      </c>
      <c r="I20"/>
    </row>
    <row r="21" spans="2:9">
      <c r="B21" s="5" t="str">
        <f t="shared" si="8"/>
        <v xml:space="preserve"> </v>
      </c>
      <c r="C21" s="22">
        <f t="shared" si="6"/>
        <v>4.5999999999999985E-2</v>
      </c>
      <c r="D21" s="22">
        <v>3</v>
      </c>
      <c r="E21" s="6">
        <v>0.28999999999999998</v>
      </c>
      <c r="F21" s="24">
        <f t="shared" si="7"/>
        <v>4.5999999999999985E-2</v>
      </c>
      <c r="G21"/>
      <c r="H21" s="36">
        <v>6</v>
      </c>
      <c r="I21"/>
    </row>
    <row r="22" spans="2:9">
      <c r="B22" s="5" t="str">
        <f t="shared" si="8"/>
        <v xml:space="preserve"> </v>
      </c>
      <c r="C22" s="22">
        <f t="shared" si="6"/>
        <v>3.0999999999999972E-2</v>
      </c>
      <c r="D22" s="22">
        <v>4</v>
      </c>
      <c r="E22" s="6">
        <v>0.27499999999999997</v>
      </c>
      <c r="F22" s="24">
        <f t="shared" si="7"/>
        <v>3.0999999999999972E-2</v>
      </c>
      <c r="G22"/>
      <c r="H22" s="36">
        <v>2</v>
      </c>
      <c r="I22"/>
    </row>
    <row r="23" spans="2:9">
      <c r="B23" s="5" t="str">
        <f t="shared" si="8"/>
        <v xml:space="preserve"> </v>
      </c>
      <c r="C23" s="22">
        <f t="shared" si="6"/>
        <v>1.5999999999999959E-2</v>
      </c>
      <c r="D23" s="22">
        <v>5</v>
      </c>
      <c r="E23" s="6">
        <v>0.25999999999999995</v>
      </c>
      <c r="F23" s="24">
        <f t="shared" si="7"/>
        <v>1.5999999999999959E-2</v>
      </c>
      <c r="G23"/>
      <c r="H23" s="36">
        <v>6</v>
      </c>
      <c r="I23"/>
    </row>
    <row r="24" spans="2:9">
      <c r="B24" s="5" t="str">
        <f t="shared" si="8"/>
        <v>This One</v>
      </c>
      <c r="C24" s="22">
        <f t="shared" si="6"/>
        <v>9.9999999999994538E-4</v>
      </c>
      <c r="D24" s="22">
        <v>6</v>
      </c>
      <c r="E24" s="6">
        <v>0.24499999999999994</v>
      </c>
      <c r="F24" s="24">
        <f t="shared" si="7"/>
        <v>9.9999999999994538E-4</v>
      </c>
      <c r="G24"/>
      <c r="H24" s="36"/>
      <c r="I24"/>
    </row>
    <row r="25" spans="2:9">
      <c r="B25" s="5" t="str">
        <f t="shared" si="8"/>
        <v xml:space="preserve"> </v>
      </c>
      <c r="C25" s="22">
        <f t="shared" si="6"/>
        <v>1.4000000000000068E-2</v>
      </c>
      <c r="D25" s="22">
        <v>7</v>
      </c>
      <c r="E25" s="6">
        <v>0.22999999999999993</v>
      </c>
      <c r="F25" s="24">
        <f t="shared" si="7"/>
        <v>-1.4000000000000068E-2</v>
      </c>
      <c r="G25"/>
      <c r="H25" s="36"/>
      <c r="I25"/>
    </row>
    <row r="26" spans="2:9">
      <c r="B26" s="5" t="str">
        <f t="shared" si="8"/>
        <v xml:space="preserve"> </v>
      </c>
      <c r="C26" s="22">
        <f t="shared" si="6"/>
        <v>2.9000000000000081E-2</v>
      </c>
      <c r="D26" s="22">
        <v>8</v>
      </c>
      <c r="E26" s="6">
        <v>0.21499999999999991</v>
      </c>
      <c r="F26" s="24">
        <f t="shared" si="7"/>
        <v>-2.9000000000000081E-2</v>
      </c>
      <c r="G26"/>
      <c r="H26" s="36"/>
      <c r="I26"/>
    </row>
    <row r="27" spans="2:9" ht="24" thickBot="1">
      <c r="B27" s="8" t="str">
        <f t="shared" si="8"/>
        <v xml:space="preserve"> </v>
      </c>
      <c r="C27" s="25">
        <f t="shared" si="6"/>
        <v>4.4000000000000095E-2</v>
      </c>
      <c r="D27" s="25">
        <v>9</v>
      </c>
      <c r="E27" s="9">
        <v>0.1999999999999999</v>
      </c>
      <c r="F27" s="26">
        <f t="shared" si="7"/>
        <v>-4.4000000000000095E-2</v>
      </c>
      <c r="G27"/>
      <c r="H27" s="36"/>
      <c r="I27"/>
    </row>
    <row r="29" spans="2:9">
      <c r="C29"/>
      <c r="D29"/>
      <c r="E29"/>
      <c r="F29"/>
    </row>
    <row r="30" spans="2:9">
      <c r="C30"/>
      <c r="D30"/>
      <c r="E30"/>
      <c r="F30"/>
    </row>
  </sheetData>
  <sortState ref="B5:F12">
    <sortCondition ref="D6:D12"/>
  </sortState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Ady</dc:creator>
  <cp:lastModifiedBy>Ady</cp:lastModifiedBy>
  <dcterms:created xsi:type="dcterms:W3CDTF">2020-06-13T13:54:12Z</dcterms:created>
  <dcterms:modified xsi:type="dcterms:W3CDTF">2020-08-05T00:24:23Z</dcterms:modified>
</cp:coreProperties>
</file>